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ker\haus\HTML\"/>
    </mc:Choice>
  </mc:AlternateContent>
  <xr:revisionPtr revIDLastSave="0" documentId="13_ncr:1_{32464202-2493-4DB2-B2FA-BB788F2907B3}" xr6:coauthVersionLast="47" xr6:coauthVersionMax="47" xr10:uidLastSave="{00000000-0000-0000-0000-000000000000}"/>
  <bookViews>
    <workbookView xWindow="3610" yWindow="1640" windowWidth="29700" windowHeight="1869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Tabelle1!$B$1:$B$86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4" i="1" l="1"/>
  <c r="C86" i="1" s="1"/>
  <c r="C79" i="1"/>
  <c r="D81" i="1"/>
  <c r="D80" i="1"/>
</calcChain>
</file>

<file path=xl/sharedStrings.xml><?xml version="1.0" encoding="utf-8"?>
<sst xmlns="http://schemas.openxmlformats.org/spreadsheetml/2006/main" count="83" uniqueCount="75">
  <si>
    <t>Was</t>
  </si>
  <si>
    <t>Datum</t>
  </si>
  <si>
    <t>Kosten</t>
  </si>
  <si>
    <t>Verklinkerung mit 5cm PUR/1 cm Rimchen Klinker. K-Wert= 0,398 W/m2K</t>
  </si>
  <si>
    <t>Summe:</t>
  </si>
  <si>
    <t>Außen Rundrolläden</t>
  </si>
  <si>
    <t>Pool, Wände</t>
  </si>
  <si>
    <t>Pool, Folie, Filteranlage, Elektrolyse</t>
  </si>
  <si>
    <t>Pool, Beton-Bodenplatte</t>
  </si>
  <si>
    <t>Pool, neue Elektrolyse und neu Verrohrung</t>
  </si>
  <si>
    <t>Erneuerung Elektroinstallation</t>
  </si>
  <si>
    <t>Kamin Obergeschoss (offen oder geschlossen)</t>
  </si>
  <si>
    <t>Kamin Obergeschoss, Reapartur, neue Dichtung</t>
  </si>
  <si>
    <t>Aluminium Balkon Obergeschoss</t>
  </si>
  <si>
    <t>Gasbrennwert Therme (Heizung)</t>
  </si>
  <si>
    <t>Kellerüberdachung aus Glas/Edelstahl</t>
  </si>
  <si>
    <t>Kellerraum gefliesst</t>
  </si>
  <si>
    <t>Hobby-Keller (Fliesen, neue Elektroinstallation, Wände gestrichen)</t>
  </si>
  <si>
    <t>PV-Solaranlage 8 kW/Peak</t>
  </si>
  <si>
    <t>Wintergarten, Garage, Kaminholzlager neu einmessen lassen,</t>
  </si>
  <si>
    <t>Neues Dach K Wert 0,14 W/m2K (!). 2 grosse, neue Dachfenster mit elektrischen Rolläden, Gutachter</t>
  </si>
  <si>
    <t>Neues Dach Dacharbeiten, Material</t>
  </si>
  <si>
    <t>Neues Dach, Gerüst</t>
  </si>
  <si>
    <t>Wintergarten12m2</t>
  </si>
  <si>
    <t>Edelstahl Treppengeländer zum Wintergarten</t>
  </si>
  <si>
    <t>Neue Innen-Türen Ergeschoss</t>
  </si>
  <si>
    <t>Sektionaltor Garage</t>
  </si>
  <si>
    <t>Sektionaltor Schuppen</t>
  </si>
  <si>
    <t>Beschattungsanlage Wintergarten</t>
  </si>
  <si>
    <t>Dachgeschoss, neues Fenster</t>
  </si>
  <si>
    <t>Wassersteckdosen im Garten</t>
  </si>
  <si>
    <t>Zaun</t>
  </si>
  <si>
    <t>Blockbohlen Sauna</t>
  </si>
  <si>
    <t>Malerarbeiten</t>
  </si>
  <si>
    <t>Fliesen</t>
  </si>
  <si>
    <t>SAT Anlage</t>
  </si>
  <si>
    <t>Neue Überdachung Kaminholzlager</t>
  </si>
  <si>
    <t>Baumfällung</t>
  </si>
  <si>
    <t>Rolläden Dachfenster</t>
  </si>
  <si>
    <t>Gartenweg</t>
  </si>
  <si>
    <t>Geländer Hauseingang</t>
  </si>
  <si>
    <t xml:space="preserve">Sanierung EG 2021, </t>
  </si>
  <si>
    <t>Sanierung EG 2021, neue Küche mit Siemens Elektrogeräten, Keramik Arbeitsplatte</t>
  </si>
  <si>
    <t>Sanierung EG 2021, Neue Fußbodenbelag Schlafzimmer</t>
  </si>
  <si>
    <t>Sanierung EG 2021, Neue Fußbodenbelag Schlafzimmer Verlegearbeiten</t>
  </si>
  <si>
    <t>Sanierung EG 2021, neue Tapeten Schlafzimmer</t>
  </si>
  <si>
    <t>Sanierung EG 2021, Brausestange Bad</t>
  </si>
  <si>
    <t>Sanierung EG 2021, Türen kürzen, Zargen versetzen</t>
  </si>
  <si>
    <t>Summe Renovierung EG 2021</t>
  </si>
  <si>
    <t>Sanierung EG 2021, Arbeitszimmer, Bodenbelag Vinyl</t>
  </si>
  <si>
    <t>Sanierung EG 2021, Arbeitszimmer, Verlegkosten Vinyl</t>
  </si>
  <si>
    <t>Sanierung EG 2021, Arbeitszimmer, Tapeten und Tapezierkosten</t>
  </si>
  <si>
    <t>Sanierung EG 2021, Verlegekosten Vinyl Schlafzimmer</t>
  </si>
  <si>
    <t>Sanierung EG 2021, Vinylboden Schlafzimmer</t>
  </si>
  <si>
    <t>Sanierung EG 2021, Elektromotoren für 6 Außen Rolländen. Neuer Rolladen Badezimmer</t>
  </si>
  <si>
    <t>Sanierung EG 2021, neues Badezimmer: ebenerdige Dusche, Duschabtrennung aus Glas, Waschtisch,Spiegelschrank, neue Fliesen, Fußbodenheizung im Bad, Flur, Wohnzimmer, Küche, Wintergarten. Betonplatte Wintergarten. Fliesen 80m2 a 70€/m2, Decke abgehängt, Einbau LED Edelstahl Strahler, Elektrik Wohnzimmer neu, Bad, Küche neu, Wände und Decken mit Malerflies/Q4, Putz-, Abbruch und Spachtelarbeiten</t>
  </si>
  <si>
    <t xml:space="preserve">Summer Renobierung Keller 2022 </t>
  </si>
  <si>
    <t>Sanierung 2022 Keller, Wände verspachtelt, Fliesen gelegt, Decken verputzt.Neues Bad im Keller, neue Heizung im Bad</t>
  </si>
  <si>
    <t>Sanierung 2022 Keller, 4 LED Decken-Leuchten, Elektroschalter und Leitungen neu.</t>
  </si>
  <si>
    <t>Renovierungen +Sanierungen</t>
  </si>
  <si>
    <t>Bodenrichtwert:</t>
  </si>
  <si>
    <t>Neues Dach 2012</t>
  </si>
  <si>
    <t>Pool</t>
  </si>
  <si>
    <t>Balkon OG</t>
  </si>
  <si>
    <t>Fenster</t>
  </si>
  <si>
    <t>PV-Anlage</t>
  </si>
  <si>
    <t>Kamin Obergeschoss</t>
  </si>
  <si>
    <t>Rolläden</t>
  </si>
  <si>
    <t>Außenrolläden 5x</t>
  </si>
  <si>
    <t>Außenrolläden 3x</t>
  </si>
  <si>
    <t>Wintergarten Beschattungsanlage</t>
  </si>
  <si>
    <t>Neue Fenster (Doppelverglasung). EG ESG, Pilzkopfverriegelung</t>
  </si>
  <si>
    <t>Vordach Kellereingang</t>
  </si>
  <si>
    <t>Neue Elektrolyseanlage für den Pool</t>
  </si>
  <si>
    <t>Bodenrichtwert 2024: 310€/m2 * 1098m2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</si>
</sst>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2" fontId="1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6"/>
  <sheetViews>
    <sheetView tabSelected="1" topLeftCell="A46" workbookViewId="0">
      <selection activeCell="H85" sqref="H85"/>
    </sheetView>
  </sheetViews>
  <sheetFormatPr baseColWidth="10" defaultRowHeight="14.5" x14ac:dyDescent="0.35"/>
  <cols>
    <col min="1" max="1" width="85" bestFit="1" customWidth="1"/>
    <col min="3" max="3" width="12.81640625" customWidth="1"/>
  </cols>
  <sheetData>
    <row r="1" spans="1:3" x14ac:dyDescent="0.35">
      <c r="A1" s="3" t="s">
        <v>0</v>
      </c>
      <c r="B1" s="3" t="s">
        <v>1</v>
      </c>
      <c r="C1" s="3" t="s">
        <v>2</v>
      </c>
    </row>
    <row r="2" spans="1:3" x14ac:dyDescent="0.35">
      <c r="A2" t="s">
        <v>3</v>
      </c>
      <c r="B2">
        <v>1997</v>
      </c>
      <c r="C2" s="1">
        <v>30000</v>
      </c>
    </row>
    <row r="3" spans="1:3" x14ac:dyDescent="0.35">
      <c r="A3" t="s">
        <v>5</v>
      </c>
      <c r="B3">
        <v>2006</v>
      </c>
      <c r="C3" s="1">
        <v>3000</v>
      </c>
    </row>
    <row r="4" spans="1:3" s="3" customFormat="1" x14ac:dyDescent="0.35">
      <c r="A4" s="3" t="s">
        <v>62</v>
      </c>
      <c r="C4" s="4"/>
    </row>
    <row r="5" spans="1:3" x14ac:dyDescent="0.35">
      <c r="A5" t="s">
        <v>6</v>
      </c>
      <c r="B5">
        <v>2004</v>
      </c>
      <c r="C5" s="1">
        <v>7150</v>
      </c>
    </row>
    <row r="6" spans="1:3" x14ac:dyDescent="0.35">
      <c r="A6" t="s">
        <v>7</v>
      </c>
      <c r="B6">
        <v>2011</v>
      </c>
      <c r="C6" s="1">
        <v>14700</v>
      </c>
    </row>
    <row r="7" spans="1:3" x14ac:dyDescent="0.35">
      <c r="A7" t="s">
        <v>8</v>
      </c>
      <c r="B7">
        <v>2019</v>
      </c>
      <c r="C7" s="1">
        <v>5300</v>
      </c>
    </row>
    <row r="8" spans="1:3" x14ac:dyDescent="0.35">
      <c r="A8" t="s">
        <v>9</v>
      </c>
      <c r="B8">
        <v>2019</v>
      </c>
      <c r="C8" s="1">
        <v>1930</v>
      </c>
    </row>
    <row r="9" spans="1:3" x14ac:dyDescent="0.35">
      <c r="A9" t="s">
        <v>10</v>
      </c>
      <c r="B9">
        <v>2005</v>
      </c>
      <c r="C9" s="1">
        <v>3175</v>
      </c>
    </row>
    <row r="10" spans="1:3" x14ac:dyDescent="0.35">
      <c r="A10" t="s">
        <v>10</v>
      </c>
      <c r="B10">
        <v>2008</v>
      </c>
      <c r="C10" s="1">
        <v>3380</v>
      </c>
    </row>
    <row r="11" spans="1:3" x14ac:dyDescent="0.35">
      <c r="A11" t="s">
        <v>10</v>
      </c>
      <c r="B11">
        <v>2011</v>
      </c>
      <c r="C11" s="1">
        <v>4912</v>
      </c>
    </row>
    <row r="12" spans="1:3" x14ac:dyDescent="0.35">
      <c r="A12" t="s">
        <v>10</v>
      </c>
      <c r="B12">
        <v>2021</v>
      </c>
      <c r="C12" s="1">
        <v>310</v>
      </c>
    </row>
    <row r="13" spans="1:3" x14ac:dyDescent="0.35">
      <c r="A13" s="3" t="s">
        <v>67</v>
      </c>
      <c r="C13" s="1"/>
    </row>
    <row r="14" spans="1:3" x14ac:dyDescent="0.35">
      <c r="A14" t="s">
        <v>68</v>
      </c>
      <c r="B14">
        <v>2006</v>
      </c>
      <c r="C14" s="1">
        <v>3068.2</v>
      </c>
    </row>
    <row r="15" spans="1:3" x14ac:dyDescent="0.35">
      <c r="A15" t="s">
        <v>69</v>
      </c>
      <c r="B15">
        <v>2006</v>
      </c>
      <c r="C15" s="1">
        <v>2242.5700000000002</v>
      </c>
    </row>
    <row r="16" spans="1:3" x14ac:dyDescent="0.35">
      <c r="A16" s="3" t="s">
        <v>66</v>
      </c>
      <c r="C16" s="1"/>
    </row>
    <row r="17" spans="1:3" x14ac:dyDescent="0.35">
      <c r="A17" t="s">
        <v>11</v>
      </c>
      <c r="B17">
        <v>2006</v>
      </c>
      <c r="C17" s="1">
        <v>7000</v>
      </c>
    </row>
    <row r="18" spans="1:3" x14ac:dyDescent="0.35">
      <c r="A18" t="s">
        <v>12</v>
      </c>
      <c r="B18">
        <v>2019</v>
      </c>
      <c r="C18" s="1">
        <v>500</v>
      </c>
    </row>
    <row r="19" spans="1:3" x14ac:dyDescent="0.35">
      <c r="A19" s="3" t="s">
        <v>63</v>
      </c>
      <c r="C19" s="1"/>
    </row>
    <row r="20" spans="1:3" x14ac:dyDescent="0.35">
      <c r="A20" t="s">
        <v>13</v>
      </c>
      <c r="B20">
        <v>2010</v>
      </c>
      <c r="C20" s="1">
        <v>12000</v>
      </c>
    </row>
    <row r="21" spans="1:3" x14ac:dyDescent="0.35">
      <c r="A21" t="s">
        <v>14</v>
      </c>
      <c r="B21">
        <v>2010</v>
      </c>
      <c r="C21" s="1">
        <v>6600</v>
      </c>
    </row>
    <row r="22" spans="1:3" x14ac:dyDescent="0.35">
      <c r="A22" t="s">
        <v>14</v>
      </c>
      <c r="B22">
        <v>2014</v>
      </c>
      <c r="C22" s="1">
        <v>350</v>
      </c>
    </row>
    <row r="23" spans="1:3" x14ac:dyDescent="0.35">
      <c r="A23" t="s">
        <v>14</v>
      </c>
      <c r="B23">
        <v>2019</v>
      </c>
      <c r="C23" s="1">
        <v>592</v>
      </c>
    </row>
    <row r="24" spans="1:3" x14ac:dyDescent="0.35">
      <c r="A24" t="s">
        <v>15</v>
      </c>
      <c r="B24">
        <v>2013</v>
      </c>
      <c r="C24" s="1">
        <v>3600</v>
      </c>
    </row>
    <row r="25" spans="1:3" x14ac:dyDescent="0.35">
      <c r="A25" t="s">
        <v>16</v>
      </c>
      <c r="B25">
        <v>2013</v>
      </c>
      <c r="C25" s="1">
        <v>200</v>
      </c>
    </row>
    <row r="26" spans="1:3" x14ac:dyDescent="0.35">
      <c r="A26" t="s">
        <v>17</v>
      </c>
      <c r="B26">
        <v>2015</v>
      </c>
      <c r="C26" s="1">
        <v>3000</v>
      </c>
    </row>
    <row r="27" spans="1:3" x14ac:dyDescent="0.35">
      <c r="A27" s="3" t="s">
        <v>64</v>
      </c>
      <c r="C27" s="1"/>
    </row>
    <row r="28" spans="1:3" x14ac:dyDescent="0.35">
      <c r="A28" t="s">
        <v>71</v>
      </c>
      <c r="B28">
        <v>2008</v>
      </c>
      <c r="C28" s="1">
        <v>15000</v>
      </c>
    </row>
    <row r="29" spans="1:3" x14ac:dyDescent="0.35">
      <c r="A29" s="3" t="s">
        <v>65</v>
      </c>
      <c r="C29" s="1"/>
    </row>
    <row r="30" spans="1:3" x14ac:dyDescent="0.35">
      <c r="A30" t="s">
        <v>18</v>
      </c>
      <c r="B30">
        <v>2012</v>
      </c>
      <c r="C30" s="1">
        <v>13000</v>
      </c>
    </row>
    <row r="31" spans="1:3" x14ac:dyDescent="0.35">
      <c r="A31" t="s">
        <v>19</v>
      </c>
      <c r="B31">
        <v>2008</v>
      </c>
      <c r="C31" s="1">
        <v>1600</v>
      </c>
    </row>
    <row r="32" spans="1:3" x14ac:dyDescent="0.35">
      <c r="A32" s="3" t="s">
        <v>61</v>
      </c>
      <c r="C32" s="1"/>
    </row>
    <row r="33" spans="1:3" x14ac:dyDescent="0.35">
      <c r="A33" t="s">
        <v>20</v>
      </c>
      <c r="B33">
        <v>2012</v>
      </c>
      <c r="C33" s="1">
        <v>1000</v>
      </c>
    </row>
    <row r="34" spans="1:3" x14ac:dyDescent="0.35">
      <c r="A34" t="s">
        <v>21</v>
      </c>
      <c r="B34">
        <v>2012</v>
      </c>
      <c r="C34" s="1">
        <v>49000</v>
      </c>
    </row>
    <row r="35" spans="1:3" x14ac:dyDescent="0.35">
      <c r="A35" t="s">
        <v>22</v>
      </c>
      <c r="B35">
        <v>2012</v>
      </c>
      <c r="C35" s="1">
        <v>2700</v>
      </c>
    </row>
    <row r="36" spans="1:3" x14ac:dyDescent="0.35">
      <c r="C36" s="1"/>
    </row>
    <row r="37" spans="1:3" x14ac:dyDescent="0.35">
      <c r="A37" t="s">
        <v>72</v>
      </c>
      <c r="B37">
        <v>2013</v>
      </c>
      <c r="C37" s="1">
        <v>3619.98</v>
      </c>
    </row>
    <row r="38" spans="1:3" x14ac:dyDescent="0.35">
      <c r="A38" t="s">
        <v>23</v>
      </c>
      <c r="B38">
        <v>2008</v>
      </c>
      <c r="C38" s="1">
        <v>8600</v>
      </c>
    </row>
    <row r="39" spans="1:3" x14ac:dyDescent="0.35">
      <c r="A39" t="s">
        <v>24</v>
      </c>
      <c r="B39">
        <v>2008</v>
      </c>
      <c r="C39" s="1">
        <v>600</v>
      </c>
    </row>
    <row r="40" spans="1:3" x14ac:dyDescent="0.35">
      <c r="A40" t="s">
        <v>25</v>
      </c>
      <c r="B40">
        <v>2012</v>
      </c>
      <c r="C40" s="1">
        <v>5800</v>
      </c>
    </row>
    <row r="41" spans="1:3" x14ac:dyDescent="0.35">
      <c r="A41" t="s">
        <v>26</v>
      </c>
      <c r="C41" s="1"/>
    </row>
    <row r="42" spans="1:3" x14ac:dyDescent="0.35">
      <c r="A42" t="s">
        <v>27</v>
      </c>
      <c r="C42" s="1"/>
    </row>
    <row r="43" spans="1:3" x14ac:dyDescent="0.35">
      <c r="A43" t="s">
        <v>28</v>
      </c>
      <c r="C43" s="1"/>
    </row>
    <row r="44" spans="1:3" x14ac:dyDescent="0.35">
      <c r="A44" t="s">
        <v>29</v>
      </c>
      <c r="B44">
        <v>2012</v>
      </c>
      <c r="C44" s="1">
        <v>460</v>
      </c>
    </row>
    <row r="45" spans="1:3" x14ac:dyDescent="0.35">
      <c r="A45" t="s">
        <v>30</v>
      </c>
      <c r="B45">
        <v>2016</v>
      </c>
      <c r="C45" s="1">
        <v>555</v>
      </c>
    </row>
    <row r="46" spans="1:3" x14ac:dyDescent="0.35">
      <c r="A46" t="s">
        <v>31</v>
      </c>
      <c r="B46">
        <v>2008</v>
      </c>
      <c r="C46" s="1">
        <v>1520</v>
      </c>
    </row>
    <row r="47" spans="1:3" x14ac:dyDescent="0.35">
      <c r="A47" t="s">
        <v>32</v>
      </c>
      <c r="B47">
        <v>2008</v>
      </c>
      <c r="C47" s="1">
        <v>1520</v>
      </c>
    </row>
    <row r="48" spans="1:3" x14ac:dyDescent="0.35">
      <c r="A48" t="s">
        <v>33</v>
      </c>
      <c r="B48">
        <v>2012</v>
      </c>
      <c r="C48" s="1">
        <v>2890</v>
      </c>
    </row>
    <row r="49" spans="1:3" x14ac:dyDescent="0.35">
      <c r="A49" t="s">
        <v>33</v>
      </c>
      <c r="B49">
        <v>2015</v>
      </c>
      <c r="C49" s="1">
        <v>2300</v>
      </c>
    </row>
    <row r="50" spans="1:3" x14ac:dyDescent="0.35">
      <c r="A50" t="s">
        <v>33</v>
      </c>
      <c r="B50">
        <v>2018</v>
      </c>
      <c r="C50" s="1">
        <v>885</v>
      </c>
    </row>
    <row r="51" spans="1:3" x14ac:dyDescent="0.35">
      <c r="A51" t="s">
        <v>34</v>
      </c>
      <c r="B51">
        <v>2015</v>
      </c>
      <c r="C51" s="1">
        <v>663</v>
      </c>
    </row>
    <row r="52" spans="1:3" x14ac:dyDescent="0.35">
      <c r="A52" t="s">
        <v>35</v>
      </c>
      <c r="B52">
        <v>2010</v>
      </c>
      <c r="C52" s="1">
        <v>900</v>
      </c>
    </row>
    <row r="53" spans="1:3" x14ac:dyDescent="0.35">
      <c r="A53" t="s">
        <v>35</v>
      </c>
      <c r="B53">
        <v>2017</v>
      </c>
      <c r="C53" s="1">
        <v>200</v>
      </c>
    </row>
    <row r="54" spans="1:3" x14ac:dyDescent="0.35">
      <c r="A54" t="s">
        <v>36</v>
      </c>
      <c r="B54">
        <v>2017</v>
      </c>
      <c r="C54" s="1">
        <v>3613</v>
      </c>
    </row>
    <row r="55" spans="1:3" x14ac:dyDescent="0.35">
      <c r="A55" t="s">
        <v>37</v>
      </c>
      <c r="B55">
        <v>2014</v>
      </c>
      <c r="C55" s="1">
        <v>600</v>
      </c>
    </row>
    <row r="56" spans="1:3" x14ac:dyDescent="0.35">
      <c r="A56" t="s">
        <v>38</v>
      </c>
      <c r="B56">
        <v>2017</v>
      </c>
      <c r="C56" s="1">
        <v>268</v>
      </c>
    </row>
    <row r="57" spans="1:3" x14ac:dyDescent="0.35">
      <c r="A57" t="s">
        <v>39</v>
      </c>
      <c r="B57">
        <v>2018</v>
      </c>
      <c r="C57" s="1">
        <v>7300</v>
      </c>
    </row>
    <row r="58" spans="1:3" x14ac:dyDescent="0.35">
      <c r="A58" t="s">
        <v>40</v>
      </c>
      <c r="B58">
        <v>2018</v>
      </c>
      <c r="C58" s="1">
        <v>690</v>
      </c>
    </row>
    <row r="59" spans="1:3" x14ac:dyDescent="0.35">
      <c r="A59" t="s">
        <v>70</v>
      </c>
      <c r="B59">
        <v>2020</v>
      </c>
      <c r="C59" s="1">
        <v>360.76</v>
      </c>
    </row>
    <row r="60" spans="1:3" x14ac:dyDescent="0.35">
      <c r="C60" s="1"/>
    </row>
    <row r="61" spans="1:3" ht="72.5" x14ac:dyDescent="0.35">
      <c r="A61" s="2" t="s">
        <v>55</v>
      </c>
      <c r="B61">
        <v>2021</v>
      </c>
      <c r="C61" s="1">
        <v>130214.25</v>
      </c>
    </row>
    <row r="62" spans="1:3" x14ac:dyDescent="0.35">
      <c r="A62" t="s">
        <v>41</v>
      </c>
      <c r="C62" s="1"/>
    </row>
    <row r="63" spans="1:3" x14ac:dyDescent="0.35">
      <c r="A63" t="s">
        <v>47</v>
      </c>
      <c r="B63">
        <v>2021</v>
      </c>
      <c r="C63" s="1">
        <v>628</v>
      </c>
    </row>
    <row r="64" spans="1:3" x14ac:dyDescent="0.35">
      <c r="A64" t="s">
        <v>43</v>
      </c>
      <c r="B64">
        <v>2021</v>
      </c>
      <c r="C64" s="1">
        <v>1361</v>
      </c>
    </row>
    <row r="65" spans="1:4" x14ac:dyDescent="0.35">
      <c r="A65" t="s">
        <v>44</v>
      </c>
      <c r="B65">
        <v>2021</v>
      </c>
      <c r="C65" s="1">
        <v>355</v>
      </c>
    </row>
    <row r="66" spans="1:4" x14ac:dyDescent="0.35">
      <c r="A66" t="s">
        <v>54</v>
      </c>
      <c r="B66">
        <v>2021</v>
      </c>
      <c r="C66" s="1">
        <v>1978</v>
      </c>
    </row>
    <row r="67" spans="1:4" x14ac:dyDescent="0.35">
      <c r="A67" t="s">
        <v>42</v>
      </c>
      <c r="B67">
        <v>2021</v>
      </c>
      <c r="C67" s="1">
        <v>20000</v>
      </c>
    </row>
    <row r="68" spans="1:4" x14ac:dyDescent="0.35">
      <c r="A68" t="s">
        <v>45</v>
      </c>
      <c r="B68">
        <v>2021</v>
      </c>
      <c r="C68" s="1">
        <v>263</v>
      </c>
    </row>
    <row r="69" spans="1:4" x14ac:dyDescent="0.35">
      <c r="A69" t="s">
        <v>53</v>
      </c>
      <c r="B69">
        <v>2021</v>
      </c>
      <c r="C69" s="1">
        <v>1360.43</v>
      </c>
    </row>
    <row r="70" spans="1:4" x14ac:dyDescent="0.35">
      <c r="A70" t="s">
        <v>46</v>
      </c>
      <c r="B70">
        <v>2021</v>
      </c>
      <c r="C70" s="1">
        <v>318</v>
      </c>
    </row>
    <row r="71" spans="1:4" x14ac:dyDescent="0.35">
      <c r="A71" t="s">
        <v>52</v>
      </c>
      <c r="B71">
        <v>2021</v>
      </c>
      <c r="C71" s="1">
        <v>354.89</v>
      </c>
    </row>
    <row r="72" spans="1:4" x14ac:dyDescent="0.35">
      <c r="A72" t="s">
        <v>49</v>
      </c>
      <c r="B72">
        <v>2021</v>
      </c>
      <c r="C72" s="1">
        <v>475.82</v>
      </c>
    </row>
    <row r="73" spans="1:4" x14ac:dyDescent="0.35">
      <c r="A73" t="s">
        <v>50</v>
      </c>
      <c r="B73">
        <v>2021</v>
      </c>
      <c r="C73" s="1">
        <v>284.83999999999997</v>
      </c>
    </row>
    <row r="74" spans="1:4" x14ac:dyDescent="0.35">
      <c r="A74" t="s">
        <v>51</v>
      </c>
      <c r="B74">
        <v>2021</v>
      </c>
      <c r="C74" s="1">
        <v>111.75</v>
      </c>
    </row>
    <row r="75" spans="1:4" x14ac:dyDescent="0.35">
      <c r="A75" t="s">
        <v>57</v>
      </c>
      <c r="B75">
        <v>2022</v>
      </c>
      <c r="C75" s="1">
        <v>34863.949999999997</v>
      </c>
    </row>
    <row r="76" spans="1:4" x14ac:dyDescent="0.35">
      <c r="A76" t="s">
        <v>58</v>
      </c>
      <c r="B76">
        <v>2022</v>
      </c>
      <c r="C76" s="1">
        <v>2864.84</v>
      </c>
    </row>
    <row r="77" spans="1:4" x14ac:dyDescent="0.35">
      <c r="A77" t="s">
        <v>73</v>
      </c>
      <c r="B77">
        <v>2024</v>
      </c>
      <c r="C77" s="1">
        <v>1500</v>
      </c>
    </row>
    <row r="78" spans="1:4" x14ac:dyDescent="0.35">
      <c r="C78" s="1"/>
    </row>
    <row r="79" spans="1:4" x14ac:dyDescent="0.35">
      <c r="A79" s="3" t="s">
        <v>4</v>
      </c>
      <c r="B79" s="3"/>
      <c r="C79" s="4">
        <f>SUM(C2:C77)</f>
        <v>435588.28000000009</v>
      </c>
    </row>
    <row r="80" spans="1:4" x14ac:dyDescent="0.35">
      <c r="A80" t="s">
        <v>48</v>
      </c>
      <c r="D80" s="1">
        <f>SUM(C61:C74)</f>
        <v>157704.98000000001</v>
      </c>
    </row>
    <row r="81" spans="1:4" x14ac:dyDescent="0.35">
      <c r="A81" t="s">
        <v>56</v>
      </c>
      <c r="D81" s="1">
        <f>SUM(C75:C76)</f>
        <v>37728.789999999994</v>
      </c>
    </row>
    <row r="82" spans="1:4" x14ac:dyDescent="0.35">
      <c r="C82" s="1"/>
    </row>
    <row r="83" spans="1:4" x14ac:dyDescent="0.35">
      <c r="A83" s="3" t="s">
        <v>60</v>
      </c>
    </row>
    <row r="84" spans="1:4" x14ac:dyDescent="0.35">
      <c r="A84" t="s">
        <v>74</v>
      </c>
      <c r="C84" s="1">
        <f>310*1098</f>
        <v>340380</v>
      </c>
    </row>
    <row r="85" spans="1:4" x14ac:dyDescent="0.35">
      <c r="C85" s="1"/>
    </row>
    <row r="86" spans="1:4" x14ac:dyDescent="0.35">
      <c r="A86" t="s">
        <v>59</v>
      </c>
      <c r="C86" s="1">
        <f>C79+C84</f>
        <v>775968.28</v>
      </c>
    </row>
  </sheetData>
  <pageMargins left="0.7" right="0.7" top="0.78740157499999996" bottom="0.78740157499999996" header="0.3" footer="0.3"/>
  <pageSetup paperSize="9" scale="37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thilo schottelius</dc:creator>
  <cp:lastModifiedBy>thilo schottelius</cp:lastModifiedBy>
  <cp:lastPrinted>2024-06-06T06:06:36Z</cp:lastPrinted>
  <dcterms:created xsi:type="dcterms:W3CDTF">2021-10-17T07:07:18Z</dcterms:created>
  <dcterms:modified xsi:type="dcterms:W3CDTF">2024-07-31T07:16:01Z</dcterms:modified>
</cp:coreProperties>
</file>